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20115" windowHeight="84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6" i="1" l="1"/>
  <c r="P6" i="1" s="1"/>
  <c r="P5" i="1" l="1"/>
  <c r="P7" i="1"/>
  <c r="P8" i="1"/>
  <c r="P9" i="1"/>
  <c r="P10" i="1"/>
  <c r="P11" i="1"/>
  <c r="P12" i="1"/>
  <c r="P13" i="1"/>
  <c r="P14" i="1"/>
  <c r="P15" i="1"/>
  <c r="P16" i="1"/>
  <c r="P17" i="1"/>
  <c r="P4" i="1"/>
  <c r="O5" i="1"/>
  <c r="O7" i="1"/>
  <c r="O8" i="1"/>
  <c r="O9" i="1"/>
  <c r="O10" i="1"/>
  <c r="O11" i="1"/>
  <c r="O12" i="1"/>
  <c r="O13" i="1"/>
  <c r="O14" i="1"/>
  <c r="O15" i="1"/>
  <c r="O16" i="1"/>
  <c r="O17" i="1"/>
  <c r="O4" i="1"/>
  <c r="O3" i="1" l="1"/>
  <c r="B18" i="1"/>
  <c r="O18" i="1"/>
  <c r="P18" i="1"/>
</calcChain>
</file>

<file path=xl/sharedStrings.xml><?xml version="1.0" encoding="utf-8"?>
<sst xmlns="http://schemas.openxmlformats.org/spreadsheetml/2006/main" count="24" uniqueCount="23">
  <si>
    <t>ش. دانشجویی</t>
  </si>
  <si>
    <t xml:space="preserve">تاخیر </t>
  </si>
  <si>
    <t xml:space="preserve"> تحلیلی</t>
  </si>
  <si>
    <t xml:space="preserve"> شبیه سازی</t>
  </si>
  <si>
    <t>1-الف</t>
  </si>
  <si>
    <t>1-ب</t>
  </si>
  <si>
    <t>1-ج</t>
  </si>
  <si>
    <t>1-د</t>
  </si>
  <si>
    <t>1-ه</t>
  </si>
  <si>
    <t>س.1</t>
  </si>
  <si>
    <t>س.2</t>
  </si>
  <si>
    <t>1-و</t>
  </si>
  <si>
    <t>2-الف</t>
  </si>
  <si>
    <t>2-ب</t>
  </si>
  <si>
    <t>2-ج</t>
  </si>
  <si>
    <t>2-د</t>
  </si>
  <si>
    <t xml:space="preserve">نمره کل بدون تاخیر </t>
  </si>
  <si>
    <t>نمره کل با تاخیر</t>
  </si>
  <si>
    <t>امتیازی</t>
  </si>
  <si>
    <t>همچنین دوستانی که در بعضی سوالات به نتایج بسیار خوبی رسیده اند نمره تشویقی در نظر گرفته شده است.</t>
  </si>
  <si>
    <r>
      <t>100+</t>
    </r>
    <r>
      <rPr>
        <sz val="12"/>
        <color rgb="FFFF0000"/>
        <rFont val="B Nazanin"/>
        <charset val="178"/>
      </rPr>
      <t>10</t>
    </r>
  </si>
  <si>
    <t>میانگین</t>
  </si>
  <si>
    <t xml:space="preserve">        با توجه به مصادف شدن تمرین سری سوم با امتحانات پایان ترم و زیاد بودن تاخیرها، جهت احترام به تلاش شما، تاخیرها با ضریب 0.75 اعمال شده است.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</si>
</sst>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  <charset val="178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2"/>
      <color theme="1"/>
      <name val="B Nazanin"/>
      <charset val="178"/>
    </font>
    <font>
      <sz val="11"/>
      <name val="B Nazanin"/>
      <charset val="178"/>
    </font>
    <font>
      <sz val="12"/>
      <name val="B Nazanin"/>
      <charset val="178"/>
    </font>
    <font>
      <b/>
      <sz val="12"/>
      <color theme="1"/>
      <name val="B Nazanin"/>
      <charset val="178"/>
    </font>
    <font>
      <sz val="11"/>
      <color theme="1"/>
      <name val="Arial"/>
      <family val="2"/>
      <scheme val="minor"/>
    </font>
    <font>
      <b/>
      <sz val="12"/>
      <color rgb="FFFF0000"/>
      <name val="B Nazanin"/>
      <charset val="178"/>
    </font>
    <font>
      <sz val="12"/>
      <color rgb="FFFF0000"/>
      <name val="B Nazanin"/>
      <charset val="178"/>
    </font>
    <font>
      <b/>
      <sz val="11"/>
      <color rgb="FFFF0000"/>
      <name val="B Nazanin"/>
      <charset val="178"/>
    </font>
    <font>
      <sz val="11"/>
      <color rgb="FFFF0000"/>
      <name val="B Nazanin"/>
      <charset val="178"/>
    </font>
    <font>
      <sz val="12"/>
      <color theme="1"/>
      <name val="Arial"/>
      <family val="2"/>
      <charset val="178"/>
      <scheme val="minor"/>
    </font>
    <font>
      <b/>
      <sz val="12"/>
      <color theme="1"/>
      <name val="Arial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2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ill="1"/>
    <xf numFmtId="0" fontId="11" fillId="0" borderId="0" xfId="0" applyFont="1" applyFill="1" applyAlignment="1">
      <alignment horizontal="center"/>
    </xf>
    <xf numFmtId="0" fontId="12" fillId="3" borderId="0" xfId="0" applyFont="1" applyFill="1"/>
    <xf numFmtId="0" fontId="6" fillId="3" borderId="0" xfId="0" applyFont="1" applyFill="1" applyAlignment="1">
      <alignment horizontal="center"/>
    </xf>
    <xf numFmtId="0" fontId="13" fillId="3" borderId="0" xfId="0" applyFont="1" applyFill="1"/>
    <xf numFmtId="0" fontId="12" fillId="0" borderId="0" xfId="0" applyFont="1"/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rightToLeft="1" tabSelected="1" workbookViewId="0">
      <selection activeCell="P7" sqref="P7"/>
    </sheetView>
  </sheetViews>
  <sheetFormatPr defaultRowHeight="14.25" x14ac:dyDescent="0.2"/>
  <cols>
    <col min="1" max="1" width="14.5" customWidth="1"/>
    <col min="2" max="2" width="10.625" customWidth="1"/>
    <col min="3" max="3" width="10.25" customWidth="1"/>
    <col min="4" max="4" width="10.5" customWidth="1"/>
    <col min="5" max="5" width="8.625" customWidth="1"/>
    <col min="6" max="6" width="5.125" customWidth="1"/>
    <col min="7" max="7" width="7.625" customWidth="1"/>
    <col min="8" max="8" width="5" customWidth="1"/>
    <col min="9" max="9" width="5.875" customWidth="1"/>
    <col min="10" max="10" width="4.75" customWidth="1"/>
    <col min="11" max="11" width="8.5" customWidth="1"/>
    <col min="12" max="12" width="5" customWidth="1"/>
    <col min="13" max="13" width="4.75" customWidth="1"/>
    <col min="14" max="14" width="7.375" customWidth="1"/>
    <col min="15" max="15" width="12.875" customWidth="1"/>
    <col min="16" max="16" width="14.75" customWidth="1"/>
    <col min="17" max="17" width="15.875" customWidth="1"/>
    <col min="18" max="18" width="6.25" customWidth="1"/>
    <col min="19" max="19" width="13.625" customWidth="1"/>
    <col min="20" max="20" width="11.625" customWidth="1"/>
    <col min="21" max="21" width="27.25" customWidth="1"/>
  </cols>
  <sheetData>
    <row r="1" spans="1:16" ht="19.5" x14ac:dyDescent="0.5">
      <c r="A1" s="8" t="s">
        <v>0</v>
      </c>
      <c r="B1" s="8" t="s">
        <v>1</v>
      </c>
      <c r="C1" s="8" t="s">
        <v>2</v>
      </c>
      <c r="D1" s="6"/>
      <c r="E1" s="6"/>
      <c r="F1" s="8"/>
      <c r="G1" s="8" t="s">
        <v>3</v>
      </c>
      <c r="H1" s="6"/>
      <c r="I1" s="6"/>
      <c r="J1" s="15" t="s">
        <v>18</v>
      </c>
      <c r="K1" s="11"/>
      <c r="L1" s="5"/>
      <c r="M1" s="5"/>
      <c r="N1" s="5"/>
      <c r="O1" s="8" t="s">
        <v>16</v>
      </c>
      <c r="P1" s="8" t="s">
        <v>17</v>
      </c>
    </row>
    <row r="2" spans="1:16" ht="21" x14ac:dyDescent="0.55000000000000004">
      <c r="A2" s="8"/>
      <c r="B2" s="8"/>
      <c r="C2" s="8" t="s">
        <v>9</v>
      </c>
      <c r="D2" s="8" t="s">
        <v>10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9" t="s">
        <v>20</v>
      </c>
      <c r="P2" s="9" t="s">
        <v>20</v>
      </c>
    </row>
    <row r="3" spans="1:16" ht="21" x14ac:dyDescent="0.55000000000000004">
      <c r="A3" s="6"/>
      <c r="B3" s="5"/>
      <c r="C3" s="9">
        <v>10</v>
      </c>
      <c r="D3" s="9">
        <v>10</v>
      </c>
      <c r="E3" s="9">
        <v>10</v>
      </c>
      <c r="F3" s="8">
        <v>10</v>
      </c>
      <c r="G3" s="9">
        <v>10</v>
      </c>
      <c r="H3" s="9">
        <v>5</v>
      </c>
      <c r="I3" s="9">
        <v>10</v>
      </c>
      <c r="J3" s="14">
        <v>10</v>
      </c>
      <c r="K3" s="9">
        <v>10</v>
      </c>
      <c r="L3" s="9">
        <v>10</v>
      </c>
      <c r="M3" s="9">
        <v>10</v>
      </c>
      <c r="N3" s="9">
        <v>5</v>
      </c>
      <c r="O3" s="9">
        <f>C3+D3+E3+F3+G3+H3+I3+K3+L3+M3+N3</f>
        <v>100</v>
      </c>
      <c r="P3" s="9"/>
    </row>
    <row r="4" spans="1:16" ht="18.75" x14ac:dyDescent="0.45">
      <c r="A4" s="7">
        <v>9401284</v>
      </c>
      <c r="B4" s="1">
        <v>6</v>
      </c>
      <c r="C4" s="10">
        <v>8</v>
      </c>
      <c r="D4" s="7">
        <v>10</v>
      </c>
      <c r="E4" s="7">
        <v>10</v>
      </c>
      <c r="F4" s="7">
        <v>9.5</v>
      </c>
      <c r="G4" s="7">
        <v>10</v>
      </c>
      <c r="H4" s="7">
        <v>5</v>
      </c>
      <c r="I4" s="1">
        <v>10</v>
      </c>
      <c r="J4" s="7">
        <v>0</v>
      </c>
      <c r="K4" s="7">
        <v>10</v>
      </c>
      <c r="L4" s="7">
        <v>9.8000000000000007</v>
      </c>
      <c r="M4" s="7">
        <v>10</v>
      </c>
      <c r="N4" s="7">
        <v>5</v>
      </c>
      <c r="O4" s="10">
        <f>(C:C+D:D+E:E+F:F+G:G+H:H+I:I+K:K+L:L+M:M+N:N)</f>
        <v>97.3</v>
      </c>
      <c r="P4" s="10">
        <f>(O:O-0.75*B:B)</f>
        <v>92.8</v>
      </c>
    </row>
    <row r="5" spans="1:16" ht="18.75" x14ac:dyDescent="0.45">
      <c r="A5" s="1">
        <v>9428614</v>
      </c>
      <c r="B5" s="2">
        <v>6</v>
      </c>
      <c r="C5" s="2">
        <v>8</v>
      </c>
      <c r="D5" s="7">
        <v>10</v>
      </c>
      <c r="E5" s="1">
        <v>9.9</v>
      </c>
      <c r="F5" s="7">
        <v>9.4</v>
      </c>
      <c r="G5" s="7">
        <v>9.9</v>
      </c>
      <c r="H5" s="7">
        <v>5</v>
      </c>
      <c r="I5" s="7">
        <v>10</v>
      </c>
      <c r="J5" s="7">
        <v>0</v>
      </c>
      <c r="K5" s="7">
        <v>9.75</v>
      </c>
      <c r="L5" s="7">
        <v>9.8000000000000007</v>
      </c>
      <c r="M5" s="7">
        <v>10</v>
      </c>
      <c r="N5" s="7">
        <v>5</v>
      </c>
      <c r="O5" s="10">
        <f t="shared" ref="O5:O17" si="0">(C:C+D:D+E:E+F:F+G:G+H:H+I:I+K:K+L:L+M:M+N:N)</f>
        <v>96.749999999999986</v>
      </c>
      <c r="P5" s="10">
        <f t="shared" ref="P5:P17" si="1">(O:O-0.75*B:B)</f>
        <v>92.249999999999986</v>
      </c>
    </row>
    <row r="6" spans="1:16" ht="18.75" x14ac:dyDescent="0.45">
      <c r="A6" s="1">
        <v>9428564</v>
      </c>
      <c r="B6" s="7">
        <v>4</v>
      </c>
      <c r="C6" s="10">
        <v>7.5</v>
      </c>
      <c r="D6" s="7">
        <v>10</v>
      </c>
      <c r="E6" s="7">
        <v>10</v>
      </c>
      <c r="F6" s="7">
        <v>9.6999999999999993</v>
      </c>
      <c r="G6" s="7">
        <v>9.9</v>
      </c>
      <c r="H6" s="7">
        <v>5</v>
      </c>
      <c r="I6" s="7">
        <v>10</v>
      </c>
      <c r="J6" s="7">
        <v>0</v>
      </c>
      <c r="K6" s="7">
        <v>9.9</v>
      </c>
      <c r="L6" s="7">
        <v>9.8000000000000007</v>
      </c>
      <c r="M6" s="7">
        <v>10</v>
      </c>
      <c r="N6" s="7">
        <v>4.5</v>
      </c>
      <c r="O6" s="7">
        <f t="shared" si="0"/>
        <v>96.3</v>
      </c>
      <c r="P6" s="10">
        <f t="shared" si="1"/>
        <v>93.3</v>
      </c>
    </row>
    <row r="7" spans="1:16" ht="18.75" x14ac:dyDescent="0.45">
      <c r="A7" s="1">
        <v>9306164</v>
      </c>
      <c r="B7" s="2">
        <v>8</v>
      </c>
      <c r="C7" s="2">
        <v>9</v>
      </c>
      <c r="D7" s="1">
        <v>10</v>
      </c>
      <c r="E7" s="1">
        <v>10</v>
      </c>
      <c r="F7" s="7">
        <v>9</v>
      </c>
      <c r="G7" s="1">
        <v>10</v>
      </c>
      <c r="H7" s="1">
        <v>4.5</v>
      </c>
      <c r="I7" s="1">
        <v>0</v>
      </c>
      <c r="J7" s="7">
        <v>0</v>
      </c>
      <c r="K7" s="7">
        <v>9.9</v>
      </c>
      <c r="L7" s="7">
        <v>10</v>
      </c>
      <c r="M7" s="7">
        <v>10</v>
      </c>
      <c r="N7" s="7">
        <v>5</v>
      </c>
      <c r="O7" s="10">
        <f t="shared" si="0"/>
        <v>87.4</v>
      </c>
      <c r="P7" s="10">
        <f t="shared" si="1"/>
        <v>81.400000000000006</v>
      </c>
    </row>
    <row r="8" spans="1:16" ht="18.75" x14ac:dyDescent="0.45">
      <c r="A8" s="1">
        <v>9427984</v>
      </c>
      <c r="B8" s="2">
        <v>9</v>
      </c>
      <c r="C8" s="2">
        <v>8</v>
      </c>
      <c r="D8" s="7">
        <v>10</v>
      </c>
      <c r="E8" s="1">
        <v>10</v>
      </c>
      <c r="F8" s="7">
        <v>9.5</v>
      </c>
      <c r="G8" s="1">
        <v>10</v>
      </c>
      <c r="H8" s="1">
        <v>4</v>
      </c>
      <c r="I8" s="1">
        <v>0</v>
      </c>
      <c r="J8" s="7">
        <v>0</v>
      </c>
      <c r="K8" s="7">
        <v>9.9</v>
      </c>
      <c r="L8" s="7">
        <v>9.8000000000000007</v>
      </c>
      <c r="M8" s="7">
        <v>10</v>
      </c>
      <c r="N8" s="7">
        <v>5</v>
      </c>
      <c r="O8" s="10">
        <f t="shared" si="0"/>
        <v>86.2</v>
      </c>
      <c r="P8" s="10">
        <f t="shared" si="1"/>
        <v>79.45</v>
      </c>
    </row>
    <row r="9" spans="1:16" ht="18.75" x14ac:dyDescent="0.45">
      <c r="A9" s="1">
        <v>9324194</v>
      </c>
      <c r="B9" s="2">
        <v>9</v>
      </c>
      <c r="C9" s="2">
        <v>9.75</v>
      </c>
      <c r="D9" s="7">
        <v>10</v>
      </c>
      <c r="E9" s="1">
        <v>10</v>
      </c>
      <c r="F9" s="7">
        <v>9</v>
      </c>
      <c r="G9" s="1">
        <v>10</v>
      </c>
      <c r="H9" s="1">
        <v>4.5</v>
      </c>
      <c r="I9" s="1">
        <v>10</v>
      </c>
      <c r="J9" s="7">
        <v>0</v>
      </c>
      <c r="K9" s="7">
        <v>10</v>
      </c>
      <c r="L9" s="7">
        <v>10</v>
      </c>
      <c r="M9" s="7">
        <v>9.85</v>
      </c>
      <c r="N9" s="7">
        <v>5</v>
      </c>
      <c r="O9" s="10">
        <f t="shared" si="0"/>
        <v>98.1</v>
      </c>
      <c r="P9" s="10">
        <f t="shared" si="1"/>
        <v>91.35</v>
      </c>
    </row>
    <row r="10" spans="1:16" ht="18.75" x14ac:dyDescent="0.45">
      <c r="A10" s="1">
        <v>9308114</v>
      </c>
      <c r="B10" s="2">
        <v>1</v>
      </c>
      <c r="C10" s="17">
        <v>11</v>
      </c>
      <c r="D10" s="7">
        <v>10</v>
      </c>
      <c r="E10" s="3">
        <v>9.5</v>
      </c>
      <c r="F10" s="7">
        <v>9.5</v>
      </c>
      <c r="G10" s="1">
        <v>10</v>
      </c>
      <c r="H10" s="1">
        <v>0</v>
      </c>
      <c r="I10" s="1">
        <v>10</v>
      </c>
      <c r="J10" s="7">
        <v>0</v>
      </c>
      <c r="K10" s="7">
        <v>9.9</v>
      </c>
      <c r="L10" s="7">
        <v>9.8000000000000007</v>
      </c>
      <c r="M10" s="7">
        <v>10</v>
      </c>
      <c r="N10" s="7">
        <v>5</v>
      </c>
      <c r="O10" s="10">
        <f t="shared" si="0"/>
        <v>94.7</v>
      </c>
      <c r="P10" s="10">
        <f t="shared" si="1"/>
        <v>93.95</v>
      </c>
    </row>
    <row r="11" spans="1:16" ht="18.75" x14ac:dyDescent="0.45">
      <c r="A11" s="3">
        <v>9427886</v>
      </c>
      <c r="B11" s="4">
        <v>11</v>
      </c>
      <c r="C11" s="4">
        <v>9.1999999999999993</v>
      </c>
      <c r="D11" s="1">
        <v>10</v>
      </c>
      <c r="E11" s="1">
        <v>10</v>
      </c>
      <c r="F11" s="7">
        <v>9.8000000000000007</v>
      </c>
      <c r="G11" s="7">
        <v>9.9</v>
      </c>
      <c r="H11" s="17">
        <v>6</v>
      </c>
      <c r="I11" s="7">
        <v>10</v>
      </c>
      <c r="J11" s="7">
        <v>0</v>
      </c>
      <c r="K11" s="7">
        <v>10</v>
      </c>
      <c r="L11" s="7">
        <v>9.5</v>
      </c>
      <c r="M11" s="7">
        <v>10</v>
      </c>
      <c r="N11" s="7">
        <v>5</v>
      </c>
      <c r="O11" s="10">
        <f t="shared" si="0"/>
        <v>99.4</v>
      </c>
      <c r="P11" s="10">
        <f t="shared" si="1"/>
        <v>91.15</v>
      </c>
    </row>
    <row r="12" spans="1:16" ht="18.75" x14ac:dyDescent="0.45">
      <c r="A12" s="1">
        <v>9411004</v>
      </c>
      <c r="B12" s="13">
        <v>5</v>
      </c>
      <c r="C12" s="2">
        <v>8.5</v>
      </c>
      <c r="D12" s="1">
        <v>10</v>
      </c>
      <c r="E12" s="1">
        <v>10</v>
      </c>
      <c r="F12" s="7">
        <v>8</v>
      </c>
      <c r="G12" s="3">
        <v>9.9</v>
      </c>
      <c r="H12" s="3">
        <v>4</v>
      </c>
      <c r="I12" s="1">
        <v>8</v>
      </c>
      <c r="J12" s="7">
        <v>0</v>
      </c>
      <c r="K12" s="7">
        <v>10</v>
      </c>
      <c r="L12" s="7">
        <v>7</v>
      </c>
      <c r="M12" s="7">
        <v>10</v>
      </c>
      <c r="N12" s="7">
        <v>5</v>
      </c>
      <c r="O12" s="10">
        <f t="shared" si="0"/>
        <v>90.4</v>
      </c>
      <c r="P12" s="10">
        <f t="shared" si="1"/>
        <v>86.65</v>
      </c>
    </row>
    <row r="13" spans="1:16" ht="18.75" x14ac:dyDescent="0.45">
      <c r="A13" s="12">
        <v>9301306</v>
      </c>
      <c r="B13" s="13">
        <v>11</v>
      </c>
      <c r="C13" s="13">
        <v>8.5</v>
      </c>
      <c r="D13" s="13">
        <v>10</v>
      </c>
      <c r="E13" s="13">
        <v>10</v>
      </c>
      <c r="F13" s="7">
        <v>8</v>
      </c>
      <c r="G13" s="1">
        <v>9.9</v>
      </c>
      <c r="H13" s="1">
        <v>5</v>
      </c>
      <c r="I13" s="1">
        <v>10</v>
      </c>
      <c r="J13" s="7">
        <v>0</v>
      </c>
      <c r="K13" s="7">
        <v>10</v>
      </c>
      <c r="L13" s="7">
        <v>5</v>
      </c>
      <c r="M13" s="7">
        <v>0</v>
      </c>
      <c r="N13" s="7">
        <v>5</v>
      </c>
      <c r="O13" s="10">
        <f t="shared" si="0"/>
        <v>81.400000000000006</v>
      </c>
      <c r="P13" s="10">
        <f t="shared" si="1"/>
        <v>73.150000000000006</v>
      </c>
    </row>
    <row r="14" spans="1:16" ht="18.75" x14ac:dyDescent="0.45">
      <c r="A14" s="1">
        <v>9428604</v>
      </c>
      <c r="B14" s="2">
        <v>3</v>
      </c>
      <c r="C14" s="2">
        <v>0</v>
      </c>
      <c r="D14" s="1">
        <v>10</v>
      </c>
      <c r="E14" s="1">
        <v>10</v>
      </c>
      <c r="F14" s="7">
        <v>9.5</v>
      </c>
      <c r="G14" s="1">
        <v>9.8000000000000007</v>
      </c>
      <c r="H14" s="1">
        <v>5</v>
      </c>
      <c r="I14" s="1">
        <v>10</v>
      </c>
      <c r="J14" s="7">
        <v>0</v>
      </c>
      <c r="K14" s="7">
        <v>9.75</v>
      </c>
      <c r="L14" s="7">
        <v>9.8000000000000007</v>
      </c>
      <c r="M14" s="7">
        <v>10</v>
      </c>
      <c r="N14" s="7">
        <v>5</v>
      </c>
      <c r="O14" s="10">
        <f t="shared" si="0"/>
        <v>88.85</v>
      </c>
      <c r="P14" s="10">
        <f t="shared" si="1"/>
        <v>86.6</v>
      </c>
    </row>
    <row r="15" spans="1:16" ht="18.75" x14ac:dyDescent="0.45">
      <c r="A15" s="7">
        <v>9412564</v>
      </c>
      <c r="B15" s="23">
        <v>0</v>
      </c>
      <c r="C15" s="24">
        <v>0</v>
      </c>
      <c r="D15" s="25">
        <v>0</v>
      </c>
      <c r="E15" s="25">
        <v>0</v>
      </c>
      <c r="F15" s="22">
        <v>0</v>
      </c>
      <c r="G15" s="22">
        <v>0</v>
      </c>
      <c r="H15" s="22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f t="shared" si="0"/>
        <v>0</v>
      </c>
      <c r="P15" s="24">
        <f t="shared" si="1"/>
        <v>0</v>
      </c>
    </row>
    <row r="16" spans="1:16" ht="18.75" x14ac:dyDescent="0.45">
      <c r="A16" s="1">
        <v>9311354</v>
      </c>
      <c r="B16" s="24">
        <v>0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f t="shared" si="0"/>
        <v>0</v>
      </c>
      <c r="P16" s="24">
        <f t="shared" si="1"/>
        <v>0</v>
      </c>
    </row>
    <row r="17" spans="1:16" ht="18.75" x14ac:dyDescent="0.45">
      <c r="A17" s="1">
        <v>9311474</v>
      </c>
      <c r="B17" s="1">
        <v>5</v>
      </c>
      <c r="C17" s="2">
        <v>8</v>
      </c>
      <c r="D17" s="1">
        <v>10</v>
      </c>
      <c r="E17" s="1">
        <v>10</v>
      </c>
      <c r="F17" s="7">
        <v>9</v>
      </c>
      <c r="G17" s="7">
        <v>10</v>
      </c>
      <c r="H17" s="7">
        <v>8.5</v>
      </c>
      <c r="I17" s="7">
        <v>0</v>
      </c>
      <c r="J17" s="7">
        <v>0</v>
      </c>
      <c r="K17" s="7">
        <v>9.9</v>
      </c>
      <c r="L17" s="7">
        <v>10</v>
      </c>
      <c r="M17" s="7">
        <v>10</v>
      </c>
      <c r="N17" s="7">
        <v>5</v>
      </c>
      <c r="O17" s="10">
        <f t="shared" si="0"/>
        <v>90.4</v>
      </c>
      <c r="P17" s="10">
        <f t="shared" si="1"/>
        <v>86.65</v>
      </c>
    </row>
    <row r="18" spans="1:16" ht="19.5" x14ac:dyDescent="0.5">
      <c r="A18" s="8" t="s">
        <v>21</v>
      </c>
      <c r="B18" s="8">
        <f>(B4+B5+B6+B7+B8+B9+B10+B11+B12+B13+B14+B15+B16+B17)/14</f>
        <v>5.5714285714285712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>(O4+O5+O6+O7+O8+O9+O10+O11+O12+O13+O14+O15+O16+O17)/14</f>
        <v>79.085714285714289</v>
      </c>
      <c r="P18" s="8">
        <f>(P4+P5+P6+P7+P8+P9+P10+P11+P12+P13+P14+P15+P16+P17)/14</f>
        <v>74.907142857142858</v>
      </c>
    </row>
    <row r="20" spans="1:16" ht="21" x14ac:dyDescent="0.55000000000000004">
      <c r="A20" s="18"/>
      <c r="B20" s="18"/>
      <c r="C20" s="18"/>
      <c r="D20" s="18"/>
      <c r="E20" s="19" t="s">
        <v>22</v>
      </c>
      <c r="F20" s="20"/>
      <c r="G20" s="20"/>
      <c r="H20" s="20"/>
      <c r="I20" s="18"/>
      <c r="J20" s="18"/>
      <c r="K20" s="18"/>
      <c r="L20" s="18"/>
      <c r="M20" s="18"/>
      <c r="N20" s="18"/>
      <c r="O20" s="21"/>
    </row>
    <row r="21" spans="1:16" ht="21" x14ac:dyDescent="0.55000000000000004">
      <c r="A21" s="16"/>
      <c r="B21" s="16"/>
      <c r="C21" s="16"/>
      <c r="D21" s="16"/>
      <c r="E21" s="20"/>
      <c r="F21" s="20"/>
      <c r="G21" s="19" t="s">
        <v>19</v>
      </c>
      <c r="H21" s="19"/>
      <c r="I21" s="19"/>
      <c r="J21" s="19"/>
      <c r="K21" s="19"/>
      <c r="L21" s="19"/>
      <c r="M21" s="19"/>
      <c r="N21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Novin Pendar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2016-01-21T18:43:57Z</dcterms:created>
  <dcterms:modified xsi:type="dcterms:W3CDTF">2016-01-25T21:43:36Z</dcterms:modified>
</cp:coreProperties>
</file>